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EF2704CE-0D75-4086-B45B-51BC6954AC3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Reporte fotográfico " sheetId="1" r:id="rId1"/>
    <sheet name="Registro de residuos  " sheetId="6" r:id="rId2"/>
    <sheet name="Cronograma de actividades " sheetId="8" r:id="rId3"/>
  </sheets>
  <definedNames>
    <definedName name="_xlnm.Print_Area" localSheetId="1">'Registro de residuos  '!$A$1:$K$40</definedName>
    <definedName name="_xlnm.Print_Area" localSheetId="0">'Reporte fotográfico 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8" l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F6" i="8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AI6" i="8" s="1"/>
  <c r="I38" i="6"/>
  <c r="H38" i="6"/>
  <c r="G38" i="6"/>
  <c r="F38" i="6"/>
  <c r="E38" i="6"/>
  <c r="D38" i="6"/>
  <c r="C38" i="6"/>
  <c r="B38" i="6"/>
  <c r="K36" i="6"/>
  <c r="K35" i="6"/>
  <c r="K34" i="6"/>
  <c r="K33" i="6"/>
  <c r="K32" i="6"/>
  <c r="A32" i="6"/>
  <c r="A33" i="6" s="1"/>
  <c r="A34" i="6" s="1"/>
  <c r="A35" i="6" s="1"/>
  <c r="A36" i="6" s="1"/>
  <c r="A37" i="6" s="1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A8" i="6"/>
  <c r="A9" i="6" s="1"/>
  <c r="A10" i="6" s="1"/>
  <c r="A11" i="6" s="1"/>
  <c r="A12" i="6" s="1"/>
  <c r="A13" i="6" s="1"/>
  <c r="A14" i="6" s="1"/>
  <c r="K7" i="6"/>
  <c r="K37" i="6"/>
  <c r="J38" i="6"/>
  <c r="K38" i="6" l="1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1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68B29E8-D331-4230-AF71-DA1F8B248F9E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22BA0172-E528-42B8-BE1B-DC1C81881F5D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C3164B07-FF9F-40A0-AC00-455B62107738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EA9F002-EC57-4E6C-B089-B6BDB9D6BDFE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FDFAF748-FD8A-41DE-BA32-226B1B091FD7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<sst xmlns="http://schemas.openxmlformats.org/spreadsheetml/2006/main" count="140" uniqueCount="58">
  <si>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</si>
  <si>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</si>
  <si>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</si>
  <si>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</si>
  <si>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</si>
  <si>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</si>
  <si>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</si>
  <si>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</si>
  <si>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</si>
  <si>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</si>
  <si>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</si>
  <si>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</si>
  <si>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</si>
  <si>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</si>
  <si>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</si>
  <si>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</si>
  <si>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</si>
  <si>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</si>
  <si>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</si>
  <si>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</si>
  <si>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</si>
  <si>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</si>
  <si>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</si>
  <si>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</si>
  <si>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</si>
  <si>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</si>
  <si>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</si>
  <si>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</si>
  <si>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</si>
  <si>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</si>
  <si>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</si>
  <si>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</si>
  <si>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</si>
  <si>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</si>
  <si>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</si>
  <si>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</si>
  <si>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BIOL. RICARDO PANIAGUA MARTINEZ </t>
  </si>
  <si>
    <t xml:space="preserve"> </t>
  </si>
  <si>
    <t xml:space="preserve">Descripción: </t>
  </si>
  <si>
    <t>X</t>
  </si>
  <si>
    <t>x</t>
  </si>
  <si>
    <t>Descripción: se limpio el dren pluvial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</si>
  <si>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</si>
  <si>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</si>
  <si>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                    </t>
  </si>
  <si>
    <t xml:space="preserve">                              </t>
  </si>
  <si>
    <t>0,46</t>
  </si>
  <si>
    <t>22'9</t>
  </si>
  <si>
    <t>0,22</t>
  </si>
  <si>
    <t>martes 3 de junio 2025</t>
  </si>
  <si>
    <t>lunes 2 de junio del 2025</t>
  </si>
  <si>
    <t>martes 10 de junio del 2025</t>
  </si>
  <si>
    <t>jueves 12 de junio del 2025</t>
  </si>
  <si>
    <t>jueves 5 de junio del 2025</t>
  </si>
  <si>
    <t>martes 3 de junio del 2025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</si>
  <si>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Junio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</si>
  <si>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Junio 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</si>
  <si>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Junio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</si>
</sst>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6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vertical="top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jpeg"/><Relationship Id="rId21" Type="http://schemas.openxmlformats.org/officeDocument/2006/relationships/image" Target="../media/image20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image" Target="NULL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474885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304800</xdr:colOff>
      <xdr:row>62</xdr:row>
      <xdr:rowOff>1</xdr:rowOff>
    </xdr:from>
    <xdr:to>
      <xdr:col>5</xdr:col>
      <xdr:colOff>670560</xdr:colOff>
      <xdr:row>70</xdr:row>
      <xdr:rowOff>7620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B94A71CB-7207-7882-8C86-90B662EB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0880" y="13243561"/>
          <a:ext cx="2316480" cy="1714499"/>
        </a:xfrm>
        <a:prstGeom prst="rect">
          <a:avLst/>
        </a:prstGeom>
      </xdr:spPr>
    </xdr:pic>
    <xdr:clientData/>
  </xdr:twoCellAnchor>
  <xdr:twoCellAnchor editAs="oneCell">
    <xdr:from>
      <xdr:col>6</xdr:col>
      <xdr:colOff>130969</xdr:colOff>
      <xdr:row>5</xdr:row>
      <xdr:rowOff>214312</xdr:rowOff>
    </xdr:from>
    <xdr:to>
      <xdr:col>8</xdr:col>
      <xdr:colOff>535781</xdr:colOff>
      <xdr:row>14</xdr:row>
      <xdr:rowOff>47624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7711EC8B-8443-4E78-8F8A-6FD0E6612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0344" y="1345406"/>
          <a:ext cx="4774406" cy="1869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369094</xdr:colOff>
      <xdr:row>6</xdr:row>
      <xdr:rowOff>-1</xdr:rowOff>
    </xdr:from>
    <xdr:to>
      <xdr:col>2</xdr:col>
      <xdr:colOff>738187</xdr:colOff>
      <xdr:row>14</xdr:row>
      <xdr:rowOff>11907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111F8BFF-DDE3-42CF-A264-A945B67BE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1357312"/>
          <a:ext cx="2512218" cy="182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297656</xdr:colOff>
      <xdr:row>6</xdr:row>
      <xdr:rowOff>-1</xdr:rowOff>
    </xdr:from>
    <xdr:to>
      <xdr:col>5</xdr:col>
      <xdr:colOff>673893</xdr:colOff>
      <xdr:row>14</xdr:row>
      <xdr:rowOff>11906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122D23C3-159F-4D2A-8DBE-BF3A1FB66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344" y="1357312"/>
          <a:ext cx="2519362" cy="18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341779</xdr:colOff>
      <xdr:row>16</xdr:row>
      <xdr:rowOff>23812</xdr:rowOff>
    </xdr:from>
    <xdr:to>
      <xdr:col>2</xdr:col>
      <xdr:colOff>750094</xdr:colOff>
      <xdr:row>24</xdr:row>
      <xdr:rowOff>47624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895DBBFC-9269-4923-9858-8578F0EE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79" y="3643312"/>
          <a:ext cx="2551440" cy="183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273844</xdr:colOff>
      <xdr:row>34</xdr:row>
      <xdr:rowOff>11906</xdr:rowOff>
    </xdr:from>
    <xdr:to>
      <xdr:col>5</xdr:col>
      <xdr:colOff>660244</xdr:colOff>
      <xdr:row>41</xdr:row>
      <xdr:rowOff>211706</xdr:rowOff>
    </xdr:to>
    <xdr:sp macro="" textlink="">
      <xdr:nvSpPr>
        <xdr:cNvPr id="105" name="10 Rectángulo">
          <a:extLst>
            <a:ext uri="{FF2B5EF4-FFF2-40B4-BE49-F238E27FC236}">
              <a16:creationId xmlns:a16="http://schemas.microsoft.com/office/drawing/2014/main" id="{AE540D66-C55C-4D63-9DCD-79A591902CC5}"/>
            </a:ext>
          </a:extLst>
        </xdr:cNvPr>
        <xdr:cNvSpPr/>
      </xdr:nvSpPr>
      <xdr:spPr>
        <a:xfrm>
          <a:off x="3488532" y="7703344"/>
          <a:ext cx="2529525" cy="178333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381000</xdr:colOff>
      <xdr:row>34</xdr:row>
      <xdr:rowOff>6027</xdr:rowOff>
    </xdr:from>
    <xdr:to>
      <xdr:col>2</xdr:col>
      <xdr:colOff>773907</xdr:colOff>
      <xdr:row>41</xdr:row>
      <xdr:rowOff>232316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6CFF8792-BA5F-4261-B1D9-50B044C1E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97465"/>
          <a:ext cx="2536032" cy="1803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154781</xdr:colOff>
      <xdr:row>16</xdr:row>
      <xdr:rowOff>35719</xdr:rowOff>
    </xdr:from>
    <xdr:to>
      <xdr:col>8</xdr:col>
      <xdr:colOff>535780</xdr:colOff>
      <xdr:row>24</xdr:row>
      <xdr:rowOff>11904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78D6ECDA-69EB-4644-9EFE-A1833F375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4156" y="3655219"/>
          <a:ext cx="4750593" cy="178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34</xdr:row>
      <xdr:rowOff>27687</xdr:rowOff>
    </xdr:from>
    <xdr:to>
      <xdr:col>8</xdr:col>
      <xdr:colOff>511968</xdr:colOff>
      <xdr:row>42</xdr:row>
      <xdr:rowOff>47624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38A6BF47-427A-4986-B4A2-A30194028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7719125"/>
          <a:ext cx="4738687" cy="182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273843</xdr:colOff>
      <xdr:row>33</xdr:row>
      <xdr:rowOff>220450</xdr:rowOff>
    </xdr:from>
    <xdr:to>
      <xdr:col>5</xdr:col>
      <xdr:colOff>650080</xdr:colOff>
      <xdr:row>42</xdr:row>
      <xdr:rowOff>11907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90FDC049-B1E6-4DF1-8D3D-657B3F480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8531" y="7685669"/>
          <a:ext cx="2519362" cy="1827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91</xdr:row>
      <xdr:rowOff>7742</xdr:rowOff>
    </xdr:from>
    <xdr:to>
      <xdr:col>2</xdr:col>
      <xdr:colOff>773906</xdr:colOff>
      <xdr:row>99</xdr:row>
      <xdr:rowOff>11905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2F065DCC-3048-422F-812B-681F968C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93648"/>
          <a:ext cx="2536031" cy="181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154781</xdr:colOff>
      <xdr:row>91</xdr:row>
      <xdr:rowOff>10596</xdr:rowOff>
    </xdr:from>
    <xdr:to>
      <xdr:col>8</xdr:col>
      <xdr:colOff>533395</xdr:colOff>
      <xdr:row>99</xdr:row>
      <xdr:rowOff>11906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2A92F20B-BDC2-4729-AE86-71546D81A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4156" y="20596502"/>
          <a:ext cx="4748208" cy="181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282625</xdr:colOff>
      <xdr:row>91</xdr:row>
      <xdr:rowOff>1</xdr:rowOff>
    </xdr:from>
    <xdr:to>
      <xdr:col>5</xdr:col>
      <xdr:colOff>678656</xdr:colOff>
      <xdr:row>99</xdr:row>
      <xdr:rowOff>11907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A8B29113-4E1D-42B1-B9FF-6025846EF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313" y="20585907"/>
          <a:ext cx="2539156" cy="182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101</xdr:row>
      <xdr:rowOff>47624</xdr:rowOff>
    </xdr:from>
    <xdr:to>
      <xdr:col>2</xdr:col>
      <xdr:colOff>738187</xdr:colOff>
      <xdr:row>109</xdr:row>
      <xdr:rowOff>35715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2A9AEFC2-7ABC-4AA1-B9F2-6F0D9E50F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22895718"/>
          <a:ext cx="2524124" cy="1797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345281</xdr:colOff>
      <xdr:row>174</xdr:row>
      <xdr:rowOff>40849</xdr:rowOff>
    </xdr:from>
    <xdr:to>
      <xdr:col>2</xdr:col>
      <xdr:colOff>783432</xdr:colOff>
      <xdr:row>182</xdr:row>
      <xdr:rowOff>11906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1D2CAD71-57F5-4238-B64F-0884BB51D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1" y="39402912"/>
          <a:ext cx="2581276" cy="1780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173</xdr:row>
      <xdr:rowOff>226217</xdr:rowOff>
    </xdr:from>
    <xdr:to>
      <xdr:col>8</xdr:col>
      <xdr:colOff>509585</xdr:colOff>
      <xdr:row>181</xdr:row>
      <xdr:rowOff>202406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ABAE236A-807B-4A52-A764-387E22A0B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39362061"/>
          <a:ext cx="4736304" cy="1785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290397</xdr:colOff>
      <xdr:row>174</xdr:row>
      <xdr:rowOff>23231</xdr:rowOff>
    </xdr:from>
    <xdr:to>
      <xdr:col>5</xdr:col>
      <xdr:colOff>668140</xdr:colOff>
      <xdr:row>182</xdr:row>
      <xdr:rowOff>34848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5B17AF57-462A-4BFE-AA0E-CED53EA6A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6373" y="40446402"/>
          <a:ext cx="2515060" cy="1870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380954</xdr:colOff>
      <xdr:row>44</xdr:row>
      <xdr:rowOff>0</xdr:rowOff>
    </xdr:from>
    <xdr:to>
      <xdr:col>2</xdr:col>
      <xdr:colOff>755031</xdr:colOff>
      <xdr:row>51</xdr:row>
      <xdr:rowOff>220699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3CCD78F4-E2E9-43DF-840B-2C68175D1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54" y="10221951"/>
          <a:ext cx="2511394" cy="184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376323</xdr:colOff>
      <xdr:row>118</xdr:row>
      <xdr:rowOff>11615</xdr:rowOff>
    </xdr:from>
    <xdr:to>
      <xdr:col>2</xdr:col>
      <xdr:colOff>766645</xdr:colOff>
      <xdr:row>125</xdr:row>
      <xdr:rowOff>220702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FBA0A96B-46F1-4D8C-9CBD-840F17846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23" y="27425030"/>
          <a:ext cx="2527639" cy="183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394940</xdr:colOff>
      <xdr:row>145</xdr:row>
      <xdr:rowOff>231704</xdr:rowOff>
    </xdr:from>
    <xdr:to>
      <xdr:col>2</xdr:col>
      <xdr:colOff>755031</xdr:colOff>
      <xdr:row>154</xdr:row>
      <xdr:rowOff>11616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766EC1A-63BF-4BF1-8FB7-2701542B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4940" y="33917680"/>
          <a:ext cx="2497408" cy="1870765"/>
        </a:xfrm>
        <a:prstGeom prst="rect">
          <a:avLst/>
        </a:prstGeom>
      </xdr:spPr>
    </xdr:pic>
    <xdr:clientData/>
  </xdr:twoCellAnchor>
  <xdr:twoCellAnchor editAs="oneCell">
    <xdr:from>
      <xdr:col>3</xdr:col>
      <xdr:colOff>307818</xdr:colOff>
      <xdr:row>146</xdr:row>
      <xdr:rowOff>11616</xdr:rowOff>
    </xdr:from>
    <xdr:to>
      <xdr:col>5</xdr:col>
      <xdr:colOff>662103</xdr:colOff>
      <xdr:row>154</xdr:row>
      <xdr:rowOff>11616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5AA6DD86-E536-4426-B646-99B7AB17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13794" y="33929909"/>
          <a:ext cx="2491602" cy="1858536"/>
        </a:xfrm>
        <a:prstGeom prst="rect">
          <a:avLst/>
        </a:prstGeom>
      </xdr:spPr>
    </xdr:pic>
    <xdr:clientData/>
  </xdr:twoCellAnchor>
  <xdr:twoCellAnchor editAs="oneCell">
    <xdr:from>
      <xdr:col>3</xdr:col>
      <xdr:colOff>278779</xdr:colOff>
      <xdr:row>118</xdr:row>
      <xdr:rowOff>20326</xdr:rowOff>
    </xdr:from>
    <xdr:to>
      <xdr:col>5</xdr:col>
      <xdr:colOff>650487</xdr:colOff>
      <xdr:row>125</xdr:row>
      <xdr:rowOff>209086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7420027-FBAA-419B-A1E6-4C210348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84755" y="27433741"/>
          <a:ext cx="2509025" cy="181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91D0130E-D54E-45D8-B3DA-CBE8B3337B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680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BAEF9444-33BD-42D1-BDC0-C9D893E49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view="pageBreakPreview" zoomScale="82" zoomScaleNormal="100" zoomScaleSheetLayoutView="80" workbookViewId="0">
      <selection activeCell="N60" sqref="N60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0" t="s">
        <v>55</v>
      </c>
      <c r="B1" s="21"/>
      <c r="C1" s="21"/>
      <c r="D1" s="21"/>
      <c r="E1" s="21"/>
      <c r="F1" s="21"/>
      <c r="G1" s="21"/>
      <c r="H1" s="21"/>
      <c r="I1" s="21"/>
    </row>
    <row r="2" spans="1:11" x14ac:dyDescent="0.35">
      <c r="A2" s="21"/>
      <c r="B2" s="21"/>
      <c r="C2" s="21"/>
      <c r="D2" s="21"/>
      <c r="E2" s="21"/>
      <c r="F2" s="21"/>
      <c r="G2" s="21"/>
      <c r="H2" s="21"/>
      <c r="I2" s="21"/>
    </row>
    <row r="3" spans="1:11" x14ac:dyDescent="0.35">
      <c r="A3" s="21"/>
      <c r="B3" s="21"/>
      <c r="C3" s="21"/>
      <c r="D3" s="21"/>
      <c r="E3" s="21"/>
      <c r="F3" s="21"/>
      <c r="G3" s="21"/>
      <c r="H3" s="21"/>
      <c r="I3" s="21"/>
    </row>
    <row r="4" spans="1:11" x14ac:dyDescent="0.35">
      <c r="A4" s="21"/>
      <c r="B4" s="21"/>
      <c r="C4" s="21"/>
      <c r="D4" s="21"/>
      <c r="E4" s="21"/>
      <c r="F4" s="21"/>
      <c r="G4" s="21"/>
      <c r="H4" s="21"/>
      <c r="I4" s="21"/>
    </row>
    <row r="5" spans="1:11" x14ac:dyDescent="0.35">
      <c r="A5" s="1" t="s">
        <v>0</v>
      </c>
      <c r="F5" s="19" t="s">
        <v>2</v>
      </c>
      <c r="G5" s="19"/>
      <c r="H5" s="2" t="s">
        <v>49</v>
      </c>
    </row>
    <row r="10" spans="1:11" x14ac:dyDescent="0.35">
      <c r="K10" t="s">
        <v>37</v>
      </c>
    </row>
    <row r="26" spans="1:9" x14ac:dyDescent="0.35">
      <c r="A26" s="22" t="s">
        <v>38</v>
      </c>
      <c r="B26" s="22"/>
      <c r="C26" s="22"/>
      <c r="D26" s="22"/>
      <c r="E26" s="22"/>
      <c r="F26" s="22"/>
      <c r="G26" s="22"/>
      <c r="H26" s="22"/>
      <c r="I26" s="22"/>
    </row>
    <row r="27" spans="1:9" x14ac:dyDescent="0.35">
      <c r="A27" s="22"/>
      <c r="B27" s="22"/>
      <c r="C27" s="22"/>
      <c r="D27" s="22"/>
      <c r="E27" s="22"/>
      <c r="F27" s="22"/>
      <c r="G27" s="22"/>
      <c r="H27" s="22"/>
      <c r="I27" s="22"/>
    </row>
    <row r="29" spans="1:9" x14ac:dyDescent="0.35">
      <c r="A29" s="18" t="s">
        <v>1</v>
      </c>
      <c r="B29" s="21"/>
      <c r="C29" s="21"/>
      <c r="D29" s="21"/>
      <c r="E29" s="21"/>
      <c r="F29" s="21"/>
      <c r="G29" s="21"/>
      <c r="H29" s="21"/>
      <c r="I29" s="21"/>
    </row>
    <row r="30" spans="1:9" x14ac:dyDescent="0.35">
      <c r="A30" s="21"/>
      <c r="B30" s="21"/>
      <c r="C30" s="21"/>
      <c r="D30" s="21"/>
      <c r="E30" s="21"/>
      <c r="F30" s="21"/>
      <c r="G30" s="21"/>
      <c r="H30" s="21"/>
      <c r="I30" s="21"/>
    </row>
    <row r="31" spans="1:9" x14ac:dyDescent="0.35">
      <c r="A31" s="21"/>
      <c r="B31" s="21"/>
      <c r="C31" s="21"/>
      <c r="D31" s="21"/>
      <c r="E31" s="21"/>
      <c r="F31" s="21"/>
      <c r="G31" s="21"/>
      <c r="H31" s="21"/>
      <c r="I31" s="21"/>
    </row>
    <row r="32" spans="1:9" x14ac:dyDescent="0.35">
      <c r="A32" s="21"/>
      <c r="B32" s="21"/>
      <c r="C32" s="21"/>
      <c r="D32" s="21"/>
      <c r="E32" s="21"/>
      <c r="F32" s="21"/>
      <c r="G32" s="21"/>
      <c r="H32" s="21"/>
      <c r="I32" s="21"/>
    </row>
    <row r="33" spans="1:8" x14ac:dyDescent="0.35">
      <c r="A33" s="1" t="s">
        <v>3</v>
      </c>
      <c r="F33" s="19" t="s">
        <v>2</v>
      </c>
      <c r="G33" s="19"/>
      <c r="H33" s="2" t="s">
        <v>50</v>
      </c>
    </row>
    <row r="54" spans="1:9" x14ac:dyDescent="0.35">
      <c r="A54" s="23" t="s">
        <v>38</v>
      </c>
      <c r="B54" s="23"/>
      <c r="C54" s="23"/>
      <c r="D54" s="23"/>
      <c r="E54" s="23"/>
      <c r="F54" s="23"/>
      <c r="G54" s="23"/>
      <c r="H54" s="23"/>
      <c r="I54" s="23"/>
    </row>
    <row r="55" spans="1:9" x14ac:dyDescent="0.35">
      <c r="A55" s="23"/>
      <c r="B55" s="23"/>
      <c r="C55" s="23"/>
      <c r="D55" s="23"/>
      <c r="E55" s="23"/>
      <c r="F55" s="23"/>
      <c r="G55" s="23"/>
      <c r="H55" s="23"/>
      <c r="I55" s="23"/>
    </row>
    <row r="57" spans="1:9" x14ac:dyDescent="0.35">
      <c r="A57" s="18" t="s">
        <v>1</v>
      </c>
      <c r="B57" s="21"/>
      <c r="C57" s="21"/>
      <c r="D57" s="21"/>
      <c r="E57" s="21"/>
      <c r="F57" s="21"/>
      <c r="G57" s="21"/>
      <c r="H57" s="21"/>
      <c r="I57" s="21"/>
    </row>
    <row r="58" spans="1:9" x14ac:dyDescent="0.35">
      <c r="A58" s="21"/>
      <c r="B58" s="21"/>
      <c r="C58" s="21"/>
      <c r="D58" s="21"/>
      <c r="E58" s="21"/>
      <c r="F58" s="21"/>
      <c r="G58" s="21"/>
      <c r="H58" s="21"/>
      <c r="I58" s="21"/>
    </row>
    <row r="59" spans="1:9" x14ac:dyDescent="0.35">
      <c r="A59" s="21"/>
      <c r="B59" s="21"/>
      <c r="C59" s="21"/>
      <c r="D59" s="21"/>
      <c r="E59" s="21"/>
      <c r="F59" s="21"/>
      <c r="G59" s="21"/>
      <c r="H59" s="21"/>
      <c r="I59" s="21"/>
    </row>
    <row r="60" spans="1:9" x14ac:dyDescent="0.35">
      <c r="A60" s="21"/>
      <c r="B60" s="21"/>
      <c r="C60" s="21"/>
      <c r="D60" s="21"/>
      <c r="E60" s="21"/>
      <c r="F60" s="21"/>
      <c r="G60" s="21"/>
      <c r="H60" s="21"/>
      <c r="I60" s="21"/>
    </row>
    <row r="61" spans="1:9" x14ac:dyDescent="0.35">
      <c r="A61" s="1" t="s">
        <v>4</v>
      </c>
      <c r="F61" s="19" t="s">
        <v>2</v>
      </c>
      <c r="G61" s="19"/>
      <c r="H61" s="2"/>
    </row>
    <row r="82" spans="1:9" x14ac:dyDescent="0.35">
      <c r="A82" s="22" t="s">
        <v>38</v>
      </c>
      <c r="B82" s="22"/>
      <c r="C82" s="22"/>
      <c r="D82" s="22"/>
      <c r="E82" s="22"/>
      <c r="F82" s="22"/>
      <c r="G82" s="22"/>
      <c r="H82" s="22"/>
      <c r="I82" s="22"/>
    </row>
    <row r="83" spans="1:9" x14ac:dyDescent="0.35">
      <c r="A83" s="22"/>
      <c r="B83" s="22"/>
      <c r="C83" s="22"/>
      <c r="D83" s="22"/>
      <c r="E83" s="22"/>
      <c r="F83" s="22"/>
      <c r="G83" s="22"/>
      <c r="H83" s="22"/>
      <c r="I83" s="22"/>
    </row>
    <row r="85" spans="1:9" x14ac:dyDescent="0.35">
      <c r="A85" s="18" t="s">
        <v>1</v>
      </c>
      <c r="B85" s="18"/>
      <c r="C85" s="18"/>
      <c r="D85" s="18"/>
      <c r="E85" s="18"/>
      <c r="F85" s="18"/>
      <c r="G85" s="18"/>
      <c r="H85" s="18"/>
      <c r="I85" s="18"/>
    </row>
    <row r="86" spans="1:9" x14ac:dyDescent="0.35">
      <c r="A86" s="18"/>
      <c r="B86" s="18"/>
      <c r="C86" s="18"/>
      <c r="D86" s="18"/>
      <c r="E86" s="18"/>
      <c r="F86" s="18"/>
      <c r="G86" s="18"/>
      <c r="H86" s="18"/>
      <c r="I86" s="18"/>
    </row>
    <row r="87" spans="1:9" x14ac:dyDescent="0.35">
      <c r="A87" s="18"/>
      <c r="B87" s="18"/>
      <c r="C87" s="18"/>
      <c r="D87" s="18"/>
      <c r="E87" s="18"/>
      <c r="F87" s="18"/>
      <c r="G87" s="18"/>
      <c r="H87" s="18"/>
      <c r="I87" s="18"/>
    </row>
    <row r="88" spans="1:9" x14ac:dyDescent="0.35">
      <c r="A88" s="18"/>
      <c r="B88" s="18"/>
      <c r="C88" s="18"/>
      <c r="D88" s="18"/>
      <c r="E88" s="18"/>
      <c r="F88" s="18"/>
      <c r="G88" s="18"/>
      <c r="H88" s="18"/>
      <c r="I88" s="18"/>
    </row>
    <row r="89" spans="1:9" x14ac:dyDescent="0.35">
      <c r="A89" s="1" t="s">
        <v>5</v>
      </c>
      <c r="F89" s="19" t="s">
        <v>2</v>
      </c>
      <c r="G89" s="19"/>
      <c r="H89" s="2" t="s">
        <v>51</v>
      </c>
    </row>
    <row r="106" spans="1:9" x14ac:dyDescent="0.35">
      <c r="E106" t="s">
        <v>37</v>
      </c>
    </row>
    <row r="110" spans="1:9" x14ac:dyDescent="0.35">
      <c r="A110" s="22" t="s">
        <v>38</v>
      </c>
      <c r="B110" s="22"/>
      <c r="C110" s="22"/>
      <c r="D110" s="22"/>
      <c r="E110" s="22"/>
      <c r="F110" s="22"/>
      <c r="G110" s="22"/>
      <c r="H110" s="22"/>
      <c r="I110" s="22"/>
    </row>
    <row r="111" spans="1:9" x14ac:dyDescent="0.35">
      <c r="A111" s="22"/>
      <c r="B111" s="22"/>
      <c r="C111" s="22"/>
      <c r="D111" s="22"/>
      <c r="E111" s="22"/>
      <c r="F111" s="22"/>
      <c r="G111" s="22"/>
      <c r="H111" s="22"/>
      <c r="I111" s="22"/>
    </row>
    <row r="113" spans="1:9" x14ac:dyDescent="0.35">
      <c r="A113" s="18" t="s">
        <v>1</v>
      </c>
      <c r="B113" s="18"/>
      <c r="C113" s="18"/>
      <c r="D113" s="18"/>
      <c r="E113" s="18"/>
      <c r="F113" s="18"/>
      <c r="G113" s="18"/>
      <c r="H113" s="18"/>
      <c r="I113" s="18"/>
    </row>
    <row r="114" spans="1:9" x14ac:dyDescent="0.35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 x14ac:dyDescent="0.35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 x14ac:dyDescent="0.35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 x14ac:dyDescent="0.35">
      <c r="A117" s="1" t="s">
        <v>6</v>
      </c>
      <c r="F117" s="19" t="s">
        <v>2</v>
      </c>
      <c r="G117" s="19"/>
      <c r="H117" s="2" t="s">
        <v>53</v>
      </c>
    </row>
    <row r="138" spans="1:9" x14ac:dyDescent="0.35">
      <c r="A138" s="24"/>
      <c r="B138" s="23"/>
      <c r="C138" s="23"/>
      <c r="D138" s="23"/>
      <c r="E138" s="23"/>
      <c r="F138" s="23"/>
      <c r="G138" s="23"/>
      <c r="H138" s="23"/>
      <c r="I138" s="23"/>
    </row>
    <row r="139" spans="1:9" x14ac:dyDescent="0.35">
      <c r="A139" s="23"/>
      <c r="B139" s="23"/>
      <c r="C139" s="23"/>
      <c r="D139" s="23"/>
      <c r="E139" s="23"/>
      <c r="F139" s="23"/>
      <c r="G139" s="23"/>
      <c r="H139" s="23"/>
      <c r="I139" s="23"/>
    </row>
    <row r="141" spans="1:9" x14ac:dyDescent="0.35">
      <c r="A141" s="18" t="s">
        <v>1</v>
      </c>
      <c r="B141" s="18"/>
      <c r="C141" s="18"/>
      <c r="D141" s="18"/>
      <c r="E141" s="18"/>
      <c r="F141" s="18"/>
      <c r="G141" s="18"/>
      <c r="H141" s="18"/>
      <c r="I141" s="18"/>
    </row>
    <row r="142" spans="1:9" x14ac:dyDescent="0.35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 x14ac:dyDescent="0.35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 x14ac:dyDescent="0.35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8" x14ac:dyDescent="0.35">
      <c r="A145" s="1" t="s">
        <v>7</v>
      </c>
      <c r="F145" s="19" t="s">
        <v>2</v>
      </c>
      <c r="G145" s="19"/>
      <c r="H145" s="2" t="s">
        <v>54</v>
      </c>
    </row>
    <row r="166" spans="1:9" x14ac:dyDescent="0.35">
      <c r="A166" s="22" t="s">
        <v>41</v>
      </c>
      <c r="B166" s="22"/>
      <c r="C166" s="22"/>
      <c r="D166" s="22"/>
      <c r="E166" s="22"/>
      <c r="F166" s="22"/>
      <c r="G166" s="22"/>
      <c r="H166" s="22"/>
      <c r="I166" s="22"/>
    </row>
    <row r="167" spans="1:9" x14ac:dyDescent="0.35">
      <c r="A167" s="22"/>
      <c r="B167" s="22"/>
      <c r="C167" s="22"/>
      <c r="D167" s="22"/>
      <c r="E167" s="22"/>
      <c r="F167" s="22"/>
      <c r="G167" s="22"/>
      <c r="H167" s="22"/>
      <c r="I167" s="22"/>
    </row>
    <row r="169" spans="1:9" x14ac:dyDescent="0.35">
      <c r="A169" s="18" t="s">
        <v>1</v>
      </c>
      <c r="B169" s="18"/>
      <c r="C169" s="18"/>
      <c r="D169" s="18"/>
      <c r="E169" s="18"/>
      <c r="F169" s="18"/>
      <c r="G169" s="18"/>
      <c r="H169" s="18"/>
      <c r="I169" s="18"/>
    </row>
    <row r="170" spans="1:9" x14ac:dyDescent="0.35">
      <c r="A170" s="18"/>
      <c r="B170" s="18"/>
      <c r="C170" s="18"/>
      <c r="D170" s="18"/>
      <c r="E170" s="18"/>
      <c r="F170" s="18"/>
      <c r="G170" s="18"/>
      <c r="H170" s="18"/>
      <c r="I170" s="18"/>
    </row>
    <row r="171" spans="1:9" x14ac:dyDescent="0.35">
      <c r="A171" s="18"/>
      <c r="B171" s="18"/>
      <c r="C171" s="18"/>
      <c r="D171" s="18"/>
      <c r="E171" s="18"/>
      <c r="F171" s="18"/>
      <c r="G171" s="18"/>
      <c r="H171" s="18"/>
      <c r="I171" s="18"/>
    </row>
    <row r="172" spans="1:9" x14ac:dyDescent="0.35">
      <c r="A172" s="18"/>
      <c r="B172" s="18"/>
      <c r="C172" s="18"/>
      <c r="D172" s="18"/>
      <c r="E172" s="18"/>
      <c r="F172" s="18"/>
      <c r="G172" s="18"/>
      <c r="H172" s="18"/>
      <c r="I172" s="18"/>
    </row>
    <row r="173" spans="1:9" x14ac:dyDescent="0.35">
      <c r="A173" s="1" t="s">
        <v>8</v>
      </c>
      <c r="F173" s="19" t="s">
        <v>2</v>
      </c>
      <c r="G173" s="19"/>
      <c r="H173" s="2" t="s">
        <v>52</v>
      </c>
    </row>
    <row r="194" spans="1:9" x14ac:dyDescent="0.35">
      <c r="A194" s="22" t="s">
        <v>37</v>
      </c>
      <c r="B194" s="22"/>
      <c r="C194" s="22"/>
      <c r="D194" s="22"/>
      <c r="E194" s="22"/>
      <c r="F194" s="22"/>
      <c r="G194" s="22"/>
      <c r="H194" s="22"/>
      <c r="I194" s="22"/>
    </row>
    <row r="195" spans="1:9" x14ac:dyDescent="0.35">
      <c r="A195" s="22"/>
      <c r="B195" s="22"/>
      <c r="C195" s="22"/>
      <c r="D195" s="22"/>
      <c r="E195" s="22"/>
      <c r="F195" s="22"/>
      <c r="G195" s="22"/>
      <c r="H195" s="22"/>
      <c r="I195" s="22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BE11-5CC0-4285-8104-59F96AF6E5DA}">
  <sheetPr>
    <tabColor theme="5" tint="0.39997558519241921"/>
    <pageSetUpPr fitToPage="1"/>
  </sheetPr>
  <dimension ref="A1:P40"/>
  <sheetViews>
    <sheetView tabSelected="1" view="pageBreakPreview" zoomScale="80" zoomScaleNormal="100" zoomScaleSheetLayoutView="80" workbookViewId="0">
      <selection activeCell="D1" sqref="D1:K4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5"/>
      <c r="B1" s="25"/>
      <c r="C1" s="25"/>
      <c r="D1" s="26" t="s">
        <v>56</v>
      </c>
      <c r="E1" s="27"/>
      <c r="F1" s="27"/>
      <c r="G1" s="27"/>
      <c r="H1" s="27"/>
      <c r="I1" s="27"/>
      <c r="J1" s="27"/>
      <c r="K1" s="28"/>
    </row>
    <row r="2" spans="1:14" x14ac:dyDescent="0.35">
      <c r="A2" s="25"/>
      <c r="B2" s="25"/>
      <c r="C2" s="25"/>
      <c r="D2" s="29"/>
      <c r="E2" s="30"/>
      <c r="F2" s="30"/>
      <c r="G2" s="30"/>
      <c r="H2" s="30"/>
      <c r="I2" s="30"/>
      <c r="J2" s="30"/>
      <c r="K2" s="31"/>
    </row>
    <row r="3" spans="1:14" x14ac:dyDescent="0.35">
      <c r="A3" s="25"/>
      <c r="B3" s="25"/>
      <c r="C3" s="25"/>
      <c r="D3" s="29"/>
      <c r="E3" s="30"/>
      <c r="F3" s="30"/>
      <c r="G3" s="30"/>
      <c r="H3" s="30"/>
      <c r="I3" s="30"/>
      <c r="J3" s="30"/>
      <c r="K3" s="31"/>
    </row>
    <row r="4" spans="1:14" x14ac:dyDescent="0.35">
      <c r="A4" s="25"/>
      <c r="B4" s="25"/>
      <c r="C4" s="25"/>
      <c r="D4" s="32"/>
      <c r="E4" s="33"/>
      <c r="F4" s="33"/>
      <c r="G4" s="33"/>
      <c r="H4" s="33"/>
      <c r="I4" s="33"/>
      <c r="J4" s="33"/>
      <c r="K4" s="34"/>
    </row>
    <row r="5" spans="1:14" x14ac:dyDescent="0.35">
      <c r="A5" s="35" t="s">
        <v>22</v>
      </c>
      <c r="B5" s="35"/>
      <c r="C5" s="35"/>
      <c r="D5" s="35"/>
      <c r="E5" s="35"/>
      <c r="F5" s="35"/>
      <c r="G5" s="35"/>
      <c r="H5" s="35"/>
      <c r="I5" s="35"/>
      <c r="J5" s="35"/>
      <c r="K5" s="35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16">
        <v>9.5</v>
      </c>
      <c r="C7" s="7">
        <v>1.9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8">
        <f>SUM(C7:J7)</f>
        <v>1.9</v>
      </c>
    </row>
    <row r="8" spans="1:14" x14ac:dyDescent="0.35">
      <c r="A8" s="7">
        <f>A7+1</f>
        <v>2</v>
      </c>
      <c r="B8" s="16">
        <v>30.4</v>
      </c>
      <c r="C8" s="7">
        <v>6.08</v>
      </c>
      <c r="D8" s="7">
        <v>0.45500000000000002</v>
      </c>
      <c r="E8" s="7">
        <v>0.54</v>
      </c>
      <c r="F8" s="7">
        <v>0.26</v>
      </c>
      <c r="G8" s="7">
        <v>2.1999999999999999E-2</v>
      </c>
      <c r="H8" s="7">
        <v>0.47</v>
      </c>
      <c r="I8" s="7">
        <v>0.47</v>
      </c>
      <c r="J8" s="7">
        <v>0</v>
      </c>
      <c r="K8" s="8">
        <f t="shared" ref="K8:K37" si="0">SUM(C8:J8)</f>
        <v>8.2970000000000006</v>
      </c>
    </row>
    <row r="9" spans="1:14" x14ac:dyDescent="0.35">
      <c r="A9" s="7">
        <f t="shared" ref="A9:A36" si="1">A8+1</f>
        <v>3</v>
      </c>
      <c r="B9" s="16">
        <v>25.3</v>
      </c>
      <c r="C9" s="7">
        <v>5.0599999999999996</v>
      </c>
      <c r="D9" s="7">
        <v>0.45</v>
      </c>
      <c r="E9" s="7">
        <v>0.53</v>
      </c>
      <c r="F9" s="7">
        <v>0.27</v>
      </c>
      <c r="G9" s="7">
        <v>2.1000000000000001E-2</v>
      </c>
      <c r="H9" s="7">
        <v>0.48</v>
      </c>
      <c r="I9" s="7">
        <v>0.46</v>
      </c>
      <c r="J9" s="7">
        <v>0</v>
      </c>
      <c r="K9" s="8">
        <f t="shared" si="0"/>
        <v>7.2709999999999999</v>
      </c>
    </row>
    <row r="10" spans="1:14" x14ac:dyDescent="0.35">
      <c r="A10" s="7">
        <f t="shared" si="1"/>
        <v>4</v>
      </c>
      <c r="B10" s="16">
        <v>27.7</v>
      </c>
      <c r="C10" s="7">
        <v>5.54</v>
      </c>
      <c r="D10" s="7" t="s">
        <v>46</v>
      </c>
      <c r="E10" s="7">
        <v>0.55000000000000004</v>
      </c>
      <c r="F10" s="7">
        <v>0.24</v>
      </c>
      <c r="G10" s="7">
        <v>0.02</v>
      </c>
      <c r="H10" s="7">
        <v>0.46</v>
      </c>
      <c r="I10" s="7">
        <v>0.43</v>
      </c>
      <c r="J10" s="7">
        <v>0</v>
      </c>
      <c r="K10" s="8">
        <f t="shared" si="0"/>
        <v>7.2399999999999993</v>
      </c>
    </row>
    <row r="11" spans="1:14" x14ac:dyDescent="0.35">
      <c r="A11" s="7">
        <f t="shared" si="1"/>
        <v>5</v>
      </c>
      <c r="B11" s="16" t="s">
        <v>47</v>
      </c>
      <c r="C11" s="7">
        <v>4.59</v>
      </c>
      <c r="D11" s="7">
        <v>0.45</v>
      </c>
      <c r="E11" s="7">
        <v>0.56000000000000005</v>
      </c>
      <c r="F11" s="7">
        <v>0.28000000000000003</v>
      </c>
      <c r="G11" s="7">
        <v>0.23</v>
      </c>
      <c r="H11" s="7">
        <v>0.47</v>
      </c>
      <c r="I11" s="7">
        <v>0.42</v>
      </c>
      <c r="J11" s="7">
        <v>0</v>
      </c>
      <c r="K11" s="8">
        <f t="shared" si="0"/>
        <v>7</v>
      </c>
    </row>
    <row r="12" spans="1:14" x14ac:dyDescent="0.35">
      <c r="A12" s="7">
        <f t="shared" si="1"/>
        <v>6</v>
      </c>
      <c r="B12" s="16">
        <v>27.7</v>
      </c>
      <c r="C12" s="7">
        <v>5.54</v>
      </c>
      <c r="D12" s="7">
        <v>0.46</v>
      </c>
      <c r="E12" s="7">
        <v>0.53</v>
      </c>
      <c r="F12" s="7">
        <v>0.26</v>
      </c>
      <c r="G12" s="7" t="s">
        <v>48</v>
      </c>
      <c r="H12" s="7">
        <v>0.48</v>
      </c>
      <c r="I12" s="7">
        <v>0.42</v>
      </c>
      <c r="J12" s="7">
        <v>0</v>
      </c>
      <c r="K12" s="8">
        <f t="shared" si="0"/>
        <v>7.6899999999999995</v>
      </c>
    </row>
    <row r="13" spans="1:14" x14ac:dyDescent="0.35">
      <c r="A13" s="7">
        <f t="shared" si="1"/>
        <v>7</v>
      </c>
      <c r="B13" s="16">
        <v>18</v>
      </c>
      <c r="C13" s="7">
        <v>3.6</v>
      </c>
      <c r="D13" s="7">
        <v>0.45600000000000002</v>
      </c>
      <c r="E13" s="7">
        <v>0.54200000000000004</v>
      </c>
      <c r="F13" s="7">
        <v>0.29199999999999998</v>
      </c>
      <c r="G13" s="7">
        <v>2.5000000000000001E-2</v>
      </c>
      <c r="H13" s="7">
        <v>0.45</v>
      </c>
      <c r="I13" s="7">
        <v>0.45</v>
      </c>
      <c r="J13" s="7">
        <v>0</v>
      </c>
      <c r="K13" s="8">
        <f t="shared" si="0"/>
        <v>5.8150000000000004</v>
      </c>
    </row>
    <row r="14" spans="1:14" x14ac:dyDescent="0.35">
      <c r="A14" s="7">
        <f t="shared" si="1"/>
        <v>8</v>
      </c>
      <c r="B14" s="16">
        <v>9</v>
      </c>
      <c r="C14" s="7">
        <v>1.8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8">
        <f t="shared" si="0"/>
        <v>1.8</v>
      </c>
      <c r="N14" s="3" t="s">
        <v>37</v>
      </c>
    </row>
    <row r="15" spans="1:14" x14ac:dyDescent="0.35">
      <c r="A15" s="7">
        <f t="shared" si="1"/>
        <v>9</v>
      </c>
      <c r="B15" s="16">
        <v>31.9</v>
      </c>
      <c r="C15" s="7">
        <v>6.38</v>
      </c>
      <c r="D15" s="7">
        <v>0.4</v>
      </c>
      <c r="E15" s="7">
        <v>0.87</v>
      </c>
      <c r="F15" s="7">
        <v>0.25</v>
      </c>
      <c r="G15" s="7">
        <v>1.4999999999999999E-2</v>
      </c>
      <c r="H15" s="7">
        <v>0.47</v>
      </c>
      <c r="I15" s="7">
        <v>0.42</v>
      </c>
      <c r="J15" s="7">
        <v>0</v>
      </c>
      <c r="K15" s="8">
        <f t="shared" si="0"/>
        <v>8.8049999999999997</v>
      </c>
    </row>
    <row r="16" spans="1:14" x14ac:dyDescent="0.35">
      <c r="A16" s="7">
        <f t="shared" si="1"/>
        <v>10</v>
      </c>
      <c r="B16" s="16">
        <v>23.6</v>
      </c>
      <c r="C16" s="7">
        <v>4.72</v>
      </c>
      <c r="D16" s="7">
        <v>0.45</v>
      </c>
      <c r="E16" s="7">
        <v>0.87</v>
      </c>
      <c r="F16" s="7">
        <v>0.26</v>
      </c>
      <c r="G16" s="7">
        <v>1.6E-2</v>
      </c>
      <c r="H16" s="7">
        <v>0.49</v>
      </c>
      <c r="I16" s="7">
        <v>0.43</v>
      </c>
      <c r="J16" s="7">
        <v>0</v>
      </c>
      <c r="K16" s="8">
        <f t="shared" si="0"/>
        <v>7.2359999999999998</v>
      </c>
    </row>
    <row r="17" spans="1:16" x14ac:dyDescent="0.35">
      <c r="A17" s="7">
        <f t="shared" si="1"/>
        <v>11</v>
      </c>
      <c r="B17" s="16">
        <v>27.8</v>
      </c>
      <c r="C17" s="7">
        <v>5.56</v>
      </c>
      <c r="D17" s="7">
        <v>0.39</v>
      </c>
      <c r="E17" s="7">
        <v>0.88</v>
      </c>
      <c r="F17" s="7">
        <v>0.24</v>
      </c>
      <c r="G17" s="7">
        <v>1.7000000000000001E-2</v>
      </c>
      <c r="H17" s="7">
        <v>0.48</v>
      </c>
      <c r="I17" s="7">
        <v>0.43</v>
      </c>
      <c r="J17" s="7">
        <v>0</v>
      </c>
      <c r="K17" s="8">
        <f t="shared" si="0"/>
        <v>7.9969999999999999</v>
      </c>
    </row>
    <row r="18" spans="1:16" x14ac:dyDescent="0.35">
      <c r="A18" s="7">
        <f t="shared" si="1"/>
        <v>12</v>
      </c>
      <c r="B18" s="16">
        <v>23.4</v>
      </c>
      <c r="C18" s="7">
        <v>4.68</v>
      </c>
      <c r="D18" s="7">
        <v>0.38</v>
      </c>
      <c r="E18" s="7">
        <v>0.88</v>
      </c>
      <c r="F18" s="7">
        <v>0.27</v>
      </c>
      <c r="G18" s="7">
        <v>1.4E-2</v>
      </c>
      <c r="H18" s="7">
        <v>0.49</v>
      </c>
      <c r="I18" s="7">
        <v>0.46</v>
      </c>
      <c r="J18" s="7">
        <v>0</v>
      </c>
      <c r="K18" s="8">
        <f t="shared" si="0"/>
        <v>7.1739999999999995</v>
      </c>
    </row>
    <row r="19" spans="1:16" x14ac:dyDescent="0.35">
      <c r="A19" s="7">
        <f t="shared" si="1"/>
        <v>13</v>
      </c>
      <c r="B19" s="16">
        <v>21</v>
      </c>
      <c r="C19" s="7">
        <v>4.2</v>
      </c>
      <c r="D19" s="7">
        <v>0.4</v>
      </c>
      <c r="E19" s="7">
        <v>0.89</v>
      </c>
      <c r="F19" s="7">
        <v>0.25</v>
      </c>
      <c r="G19" s="7">
        <v>1.4E-2</v>
      </c>
      <c r="H19" s="7">
        <v>0.46</v>
      </c>
      <c r="I19" s="7">
        <v>0.47</v>
      </c>
      <c r="J19" s="7">
        <v>0</v>
      </c>
      <c r="K19" s="8">
        <f t="shared" si="0"/>
        <v>6.6840000000000002</v>
      </c>
    </row>
    <row r="20" spans="1:16" x14ac:dyDescent="0.35">
      <c r="A20" s="7">
        <f t="shared" si="1"/>
        <v>14</v>
      </c>
      <c r="B20" s="16">
        <v>11.8</v>
      </c>
      <c r="C20" s="7">
        <v>2.36</v>
      </c>
      <c r="D20" s="7">
        <v>0.38500000000000001</v>
      </c>
      <c r="E20" s="7">
        <v>0.83199999999999996</v>
      </c>
      <c r="F20" s="7">
        <v>0.255</v>
      </c>
      <c r="G20" s="7">
        <v>0.16500000000000001</v>
      </c>
      <c r="H20" s="7">
        <v>0.45</v>
      </c>
      <c r="I20" s="7">
        <v>0.45</v>
      </c>
      <c r="J20" s="7">
        <v>0</v>
      </c>
      <c r="K20" s="8">
        <f t="shared" si="0"/>
        <v>4.8970000000000002</v>
      </c>
    </row>
    <row r="21" spans="1:16" x14ac:dyDescent="0.35">
      <c r="A21" s="7">
        <f t="shared" si="1"/>
        <v>15</v>
      </c>
      <c r="B21" s="16">
        <v>9.8000000000000007</v>
      </c>
      <c r="C21" s="7">
        <v>1.96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8">
        <f t="shared" si="0"/>
        <v>1.96</v>
      </c>
    </row>
    <row r="22" spans="1:16" x14ac:dyDescent="0.35">
      <c r="A22" s="7">
        <f t="shared" si="1"/>
        <v>16</v>
      </c>
      <c r="B22" s="16">
        <v>28</v>
      </c>
      <c r="C22" s="7">
        <v>5.6</v>
      </c>
      <c r="D22" s="7">
        <v>0.37</v>
      </c>
      <c r="E22" s="7">
        <v>0.38</v>
      </c>
      <c r="F22" s="7">
        <v>0.21</v>
      </c>
      <c r="G22" s="7">
        <v>1.9E-2</v>
      </c>
      <c r="H22" s="7">
        <v>0.48</v>
      </c>
      <c r="I22" s="7">
        <v>0.48</v>
      </c>
      <c r="J22" s="7">
        <v>0</v>
      </c>
      <c r="K22" s="8">
        <f t="shared" si="0"/>
        <v>7.5389999999999997</v>
      </c>
    </row>
    <row r="23" spans="1:16" x14ac:dyDescent="0.35">
      <c r="A23" s="7">
        <f t="shared" si="1"/>
        <v>17</v>
      </c>
      <c r="B23" s="16">
        <v>29.3</v>
      </c>
      <c r="C23" s="7">
        <v>5.86</v>
      </c>
      <c r="D23" s="7">
        <v>0.38</v>
      </c>
      <c r="E23" s="7">
        <v>0.39</v>
      </c>
      <c r="F23" s="7">
        <v>0.2</v>
      </c>
      <c r="G23" s="7">
        <v>1.7999999999999999E-2</v>
      </c>
      <c r="H23" s="7">
        <v>0.47</v>
      </c>
      <c r="I23" s="7">
        <v>0.47</v>
      </c>
      <c r="J23" s="7">
        <v>0</v>
      </c>
      <c r="K23" s="8">
        <f t="shared" si="0"/>
        <v>7.7879999999999994</v>
      </c>
    </row>
    <row r="24" spans="1:16" x14ac:dyDescent="0.35">
      <c r="A24" s="7">
        <f t="shared" si="1"/>
        <v>18</v>
      </c>
      <c r="B24" s="16">
        <v>22.1</v>
      </c>
      <c r="C24" s="7">
        <v>4.42</v>
      </c>
      <c r="D24" s="7">
        <v>0.36</v>
      </c>
      <c r="E24" s="7">
        <v>0.37</v>
      </c>
      <c r="F24" s="7">
        <v>0.21</v>
      </c>
      <c r="G24" s="7">
        <v>1.9E-2</v>
      </c>
      <c r="H24" s="7">
        <v>0.48</v>
      </c>
      <c r="I24" s="7">
        <v>0.49</v>
      </c>
      <c r="J24" s="7">
        <v>0</v>
      </c>
      <c r="K24" s="8">
        <f t="shared" si="0"/>
        <v>6.3490000000000002</v>
      </c>
    </row>
    <row r="25" spans="1:16" x14ac:dyDescent="0.35">
      <c r="A25" s="7">
        <f t="shared" si="1"/>
        <v>19</v>
      </c>
      <c r="B25" s="16">
        <v>23.6</v>
      </c>
      <c r="C25" s="7">
        <v>4.72</v>
      </c>
      <c r="D25" s="7">
        <v>0.37</v>
      </c>
      <c r="E25" s="7">
        <v>0.38</v>
      </c>
      <c r="F25" s="7">
        <v>0.20799999999999999</v>
      </c>
      <c r="G25" s="7">
        <v>1.7999999999999999E-2</v>
      </c>
      <c r="H25" s="7">
        <v>0.49</v>
      </c>
      <c r="I25" s="7">
        <v>0.46</v>
      </c>
      <c r="J25" s="7">
        <v>0</v>
      </c>
      <c r="K25" s="8">
        <f t="shared" si="0"/>
        <v>6.6459999999999999</v>
      </c>
    </row>
    <row r="26" spans="1:16" x14ac:dyDescent="0.35">
      <c r="A26" s="7">
        <f t="shared" si="1"/>
        <v>20</v>
      </c>
      <c r="B26" s="16">
        <v>15</v>
      </c>
      <c r="C26" s="7">
        <v>3.23</v>
      </c>
      <c r="D26" s="7">
        <v>0.36</v>
      </c>
      <c r="E26" s="7">
        <v>0.38</v>
      </c>
      <c r="F26" s="7">
        <v>0.20699999999999999</v>
      </c>
      <c r="G26" s="7">
        <v>1.7999999999999999E-2</v>
      </c>
      <c r="H26" s="7">
        <v>0.47</v>
      </c>
      <c r="I26" s="7">
        <v>0.47</v>
      </c>
      <c r="J26" s="7">
        <v>0</v>
      </c>
      <c r="K26" s="8">
        <f t="shared" si="0"/>
        <v>5.1349999999999989</v>
      </c>
      <c r="P26" s="3" t="s">
        <v>37</v>
      </c>
    </row>
    <row r="27" spans="1:16" x14ac:dyDescent="0.35">
      <c r="A27" s="7">
        <f t="shared" si="1"/>
        <v>21</v>
      </c>
      <c r="B27" s="16">
        <v>16.149999999999999</v>
      </c>
      <c r="C27" s="7">
        <v>3.23</v>
      </c>
      <c r="D27" s="7">
        <v>0.36399999999999999</v>
      </c>
      <c r="E27" s="7">
        <v>0.41399999999999998</v>
      </c>
      <c r="F27" s="7">
        <v>0.223</v>
      </c>
      <c r="G27" s="7">
        <v>2.7E-2</v>
      </c>
      <c r="H27" s="7">
        <v>0.46</v>
      </c>
      <c r="I27" s="7">
        <v>0.45</v>
      </c>
      <c r="J27" s="7">
        <v>0</v>
      </c>
      <c r="K27" s="8">
        <f t="shared" si="0"/>
        <v>5.1680000000000001</v>
      </c>
    </row>
    <row r="28" spans="1:16" x14ac:dyDescent="0.35">
      <c r="A28" s="7">
        <f t="shared" si="1"/>
        <v>22</v>
      </c>
      <c r="B28" s="16">
        <v>10</v>
      </c>
      <c r="C28" s="7">
        <v>2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8">
        <f t="shared" si="0"/>
        <v>2</v>
      </c>
    </row>
    <row r="29" spans="1:16" x14ac:dyDescent="0.35">
      <c r="A29" s="7">
        <f t="shared" si="1"/>
        <v>23</v>
      </c>
      <c r="B29" s="16">
        <v>32.299999999999997</v>
      </c>
      <c r="C29" s="7">
        <v>6.46</v>
      </c>
      <c r="D29" s="7">
        <v>0.28799999999999998</v>
      </c>
      <c r="E29" s="7">
        <v>0.35</v>
      </c>
      <c r="F29" s="7">
        <v>0.18</v>
      </c>
      <c r="G29" s="7">
        <v>1.2999999999999999E-2</v>
      </c>
      <c r="H29" s="7">
        <v>0.49</v>
      </c>
      <c r="I29" s="7">
        <v>0.44</v>
      </c>
      <c r="J29" s="7">
        <v>0</v>
      </c>
      <c r="K29" s="8">
        <f t="shared" si="0"/>
        <v>8.2210000000000001</v>
      </c>
    </row>
    <row r="30" spans="1:16" x14ac:dyDescent="0.35">
      <c r="A30" s="7">
        <f>A29+1</f>
        <v>24</v>
      </c>
      <c r="B30" s="16">
        <v>26.5</v>
      </c>
      <c r="C30" s="7">
        <v>5.3</v>
      </c>
      <c r="D30" s="7">
        <v>0.28699999999999998</v>
      </c>
      <c r="E30" s="7">
        <v>0.36</v>
      </c>
      <c r="F30" s="7">
        <v>0.19</v>
      </c>
      <c r="G30" s="7">
        <v>1.2E-2</v>
      </c>
      <c r="H30" s="7">
        <v>0.48</v>
      </c>
      <c r="I30" s="7">
        <v>0.46</v>
      </c>
      <c r="J30" s="7">
        <v>0</v>
      </c>
      <c r="K30" s="8">
        <f t="shared" si="0"/>
        <v>7.0889999999999995</v>
      </c>
    </row>
    <row r="31" spans="1:16" x14ac:dyDescent="0.35">
      <c r="A31" s="7">
        <v>25</v>
      </c>
      <c r="B31" s="16">
        <v>28.6</v>
      </c>
      <c r="C31" s="7">
        <v>5.72</v>
      </c>
      <c r="D31" s="7">
        <v>0.28899999999999998</v>
      </c>
      <c r="E31" s="7">
        <v>0.34</v>
      </c>
      <c r="F31" s="7">
        <v>0.17</v>
      </c>
      <c r="G31" s="7">
        <v>0.04</v>
      </c>
      <c r="H31" s="7">
        <v>0.47</v>
      </c>
      <c r="I31" s="7">
        <v>0.48</v>
      </c>
      <c r="J31" s="7">
        <v>0</v>
      </c>
      <c r="K31" s="8">
        <f t="shared" si="0"/>
        <v>7.5089999999999986</v>
      </c>
    </row>
    <row r="32" spans="1:16" x14ac:dyDescent="0.35">
      <c r="A32" s="7">
        <f t="shared" si="1"/>
        <v>26</v>
      </c>
      <c r="B32" s="16">
        <v>26.1</v>
      </c>
      <c r="C32" s="7">
        <v>5.22</v>
      </c>
      <c r="D32" s="7">
        <v>0.28899999999999998</v>
      </c>
      <c r="E32" s="7">
        <v>0.32</v>
      </c>
      <c r="F32" s="7">
        <v>0.18</v>
      </c>
      <c r="G32" s="7">
        <v>1.2999999999999999E-2</v>
      </c>
      <c r="H32" s="7">
        <v>0.46</v>
      </c>
      <c r="I32" s="7">
        <v>0.49</v>
      </c>
      <c r="J32" s="7">
        <v>0</v>
      </c>
      <c r="K32" s="8">
        <f t="shared" si="0"/>
        <v>6.9719999999999995</v>
      </c>
    </row>
    <row r="33" spans="1:11" x14ac:dyDescent="0.35">
      <c r="A33" s="7">
        <f t="shared" si="1"/>
        <v>27</v>
      </c>
      <c r="B33" s="16">
        <v>25.2</v>
      </c>
      <c r="C33" s="7">
        <v>5.04</v>
      </c>
      <c r="D33" s="7">
        <v>0.28799999999999998</v>
      </c>
      <c r="E33" s="7">
        <v>0.34</v>
      </c>
      <c r="F33" s="7">
        <v>0.19</v>
      </c>
      <c r="G33" s="7">
        <v>1.2E-2</v>
      </c>
      <c r="H33" s="7">
        <v>0.47</v>
      </c>
      <c r="I33" s="7">
        <v>0.44</v>
      </c>
      <c r="J33" s="7">
        <v>0</v>
      </c>
      <c r="K33" s="8">
        <f t="shared" si="0"/>
        <v>6.78</v>
      </c>
    </row>
    <row r="34" spans="1:11" x14ac:dyDescent="0.35">
      <c r="A34" s="7">
        <f t="shared" si="1"/>
        <v>28</v>
      </c>
      <c r="B34" s="16">
        <v>14.1</v>
      </c>
      <c r="C34" s="7">
        <v>2.82</v>
      </c>
      <c r="D34" s="7">
        <v>0.28699999999999998</v>
      </c>
      <c r="E34" s="7">
        <v>0.32</v>
      </c>
      <c r="F34" s="7">
        <v>0.189</v>
      </c>
      <c r="G34" s="7">
        <v>1.2999999999999999E-2</v>
      </c>
      <c r="H34" s="7">
        <v>0.47799999999999998</v>
      </c>
      <c r="I34" s="7">
        <v>0.48</v>
      </c>
      <c r="J34" s="7">
        <v>0</v>
      </c>
      <c r="K34" s="8">
        <f t="shared" si="0"/>
        <v>4.5869999999999997</v>
      </c>
    </row>
    <row r="35" spans="1:11" x14ac:dyDescent="0.35">
      <c r="A35" s="7">
        <f t="shared" si="1"/>
        <v>29</v>
      </c>
      <c r="B35" s="16">
        <v>9</v>
      </c>
      <c r="C35" s="7">
        <v>1.8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8">
        <f t="shared" si="0"/>
        <v>1.8</v>
      </c>
    </row>
    <row r="36" spans="1:11" x14ac:dyDescent="0.35">
      <c r="A36" s="7">
        <f t="shared" si="1"/>
        <v>30</v>
      </c>
      <c r="B36" s="16">
        <v>27.4</v>
      </c>
      <c r="C36" s="7">
        <v>5.48</v>
      </c>
      <c r="D36" s="7">
        <v>0.29099999999999998</v>
      </c>
      <c r="E36" s="7">
        <v>6.2E-2</v>
      </c>
      <c r="F36" s="7">
        <v>0.189</v>
      </c>
      <c r="G36" s="7">
        <v>1.4E-2</v>
      </c>
      <c r="H36" s="7">
        <v>0.47899999999999998</v>
      </c>
      <c r="I36" s="7">
        <v>0.49</v>
      </c>
      <c r="J36" s="7">
        <v>0</v>
      </c>
      <c r="K36" s="8">
        <f t="shared" si="0"/>
        <v>7.0050000000000017</v>
      </c>
    </row>
    <row r="37" spans="1:11" x14ac:dyDescent="0.35">
      <c r="A37" s="7">
        <f>A36+1</f>
        <v>31</v>
      </c>
      <c r="B37" s="16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16">
        <v>0</v>
      </c>
      <c r="K37" s="8">
        <f t="shared" si="0"/>
        <v>0</v>
      </c>
    </row>
    <row r="38" spans="1:11" x14ac:dyDescent="0.35">
      <c r="A38" s="9" t="s">
        <v>18</v>
      </c>
      <c r="B38" s="9">
        <f>SUM(B7:B37)</f>
        <v>630.25000000000023</v>
      </c>
      <c r="C38" s="9">
        <f>SUM(C7:C37)</f>
        <v>130.86999999999998</v>
      </c>
      <c r="D38" s="9">
        <f t="shared" ref="D38:K38" si="2">SUM(D7:D37)</f>
        <v>8.8990000000000027</v>
      </c>
      <c r="E38" s="9">
        <f t="shared" si="2"/>
        <v>12.88</v>
      </c>
      <c r="F38" s="9">
        <f t="shared" si="2"/>
        <v>5.6730000000000009</v>
      </c>
      <c r="G38" s="9">
        <f t="shared" si="2"/>
        <v>0.79500000000000037</v>
      </c>
      <c r="H38" s="9">
        <f t="shared" si="2"/>
        <v>11.827000000000004</v>
      </c>
      <c r="I38" s="9">
        <f t="shared" si="2"/>
        <v>11.410000000000002</v>
      </c>
      <c r="J38" s="9">
        <f t="shared" si="2"/>
        <v>0</v>
      </c>
      <c r="K38" s="9">
        <f t="shared" si="2"/>
        <v>182.35399999999998</v>
      </c>
    </row>
    <row r="40" spans="1:11" x14ac:dyDescent="0.35">
      <c r="B40" s="3" t="s">
        <v>19</v>
      </c>
      <c r="C40" s="36" t="s">
        <v>36</v>
      </c>
      <c r="D40" s="37"/>
      <c r="E40" s="38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7" right="0.7" top="0.75" bottom="0.75" header="0.3" footer="0.3"/>
  <pageSetup scale="8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753E5-7509-48A6-BADE-1C73860E475D}">
  <sheetPr>
    <tabColor theme="5"/>
    <pageSetUpPr fitToPage="1"/>
  </sheetPr>
  <dimension ref="A1:AL31"/>
  <sheetViews>
    <sheetView view="pageBreakPreview" zoomScaleNormal="100" zoomScaleSheetLayoutView="100" workbookViewId="0">
      <selection activeCell="AL17" sqref="AL17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8" ht="18" customHeight="1" x14ac:dyDescent="0.35">
      <c r="A1" s="25"/>
      <c r="B1" s="25"/>
      <c r="C1" s="25" t="s">
        <v>57</v>
      </c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</row>
    <row r="2" spans="1:38" x14ac:dyDescent="0.3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</row>
    <row r="3" spans="1:38" x14ac:dyDescent="0.3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</row>
    <row r="4" spans="1:38" x14ac:dyDescent="0.3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1:38" x14ac:dyDescent="0.35">
      <c r="A5" s="41" t="s">
        <v>23</v>
      </c>
      <c r="B5" s="43" t="s">
        <v>24</v>
      </c>
      <c r="C5" s="45" t="s">
        <v>25</v>
      </c>
      <c r="D5" s="45" t="s">
        <v>34</v>
      </c>
      <c r="E5" s="46" t="s">
        <v>26</v>
      </c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K5" t="s">
        <v>44</v>
      </c>
    </row>
    <row r="6" spans="1:38" x14ac:dyDescent="0.35">
      <c r="A6" s="42"/>
      <c r="B6" s="44"/>
      <c r="C6" s="45"/>
      <c r="D6" s="45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8" x14ac:dyDescent="0.35">
      <c r="A7" s="13">
        <v>1</v>
      </c>
      <c r="B7" s="14" t="s">
        <v>3</v>
      </c>
      <c r="C7" s="12">
        <v>45810</v>
      </c>
      <c r="D7" s="12">
        <v>45838</v>
      </c>
      <c r="E7" s="15"/>
      <c r="F7" s="15" t="s">
        <v>40</v>
      </c>
      <c r="G7" s="15" t="s">
        <v>39</v>
      </c>
      <c r="H7" s="15" t="s">
        <v>40</v>
      </c>
      <c r="I7" s="15" t="s">
        <v>40</v>
      </c>
      <c r="J7" s="15" t="s">
        <v>40</v>
      </c>
      <c r="K7" s="15"/>
      <c r="L7" s="15"/>
      <c r="M7" s="15" t="s">
        <v>40</v>
      </c>
      <c r="N7" s="15" t="s">
        <v>40</v>
      </c>
      <c r="O7" s="15" t="s">
        <v>39</v>
      </c>
      <c r="P7" s="15" t="s">
        <v>40</v>
      </c>
      <c r="Q7" s="15" t="s">
        <v>40</v>
      </c>
      <c r="R7" s="15"/>
      <c r="S7" s="15"/>
      <c r="T7" s="15" t="s">
        <v>40</v>
      </c>
      <c r="U7" s="15" t="s">
        <v>39</v>
      </c>
      <c r="V7" s="15" t="s">
        <v>39</v>
      </c>
      <c r="W7" s="15" t="s">
        <v>40</v>
      </c>
      <c r="X7" s="15" t="s">
        <v>40</v>
      </c>
      <c r="Y7" s="15"/>
      <c r="Z7" s="15"/>
      <c r="AA7" s="15" t="s">
        <v>40</v>
      </c>
      <c r="AB7" s="15" t="s">
        <v>39</v>
      </c>
      <c r="AC7" s="15" t="s">
        <v>39</v>
      </c>
      <c r="AD7" s="15" t="s">
        <v>40</v>
      </c>
      <c r="AE7" s="15" t="s">
        <v>40</v>
      </c>
      <c r="AF7" s="15"/>
      <c r="AG7" s="15"/>
      <c r="AH7" s="15" t="s">
        <v>40</v>
      </c>
      <c r="AI7" s="15"/>
      <c r="AJ7" s="17" t="s">
        <v>45</v>
      </c>
      <c r="AL7" t="s">
        <v>43</v>
      </c>
    </row>
    <row r="8" spans="1:38" x14ac:dyDescent="0.35">
      <c r="A8" s="13">
        <f>A7+1</f>
        <v>2</v>
      </c>
      <c r="B8" s="14" t="s">
        <v>0</v>
      </c>
      <c r="C8" s="12">
        <v>45811</v>
      </c>
      <c r="D8" s="12">
        <v>45835</v>
      </c>
      <c r="E8" s="15"/>
      <c r="F8" s="15"/>
      <c r="G8" s="15" t="s">
        <v>40</v>
      </c>
      <c r="H8" s="15" t="s">
        <v>40</v>
      </c>
      <c r="I8" s="15" t="s">
        <v>40</v>
      </c>
      <c r="J8" s="15" t="s">
        <v>40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 t="s">
        <v>40</v>
      </c>
      <c r="W8" s="15"/>
      <c r="X8" s="15"/>
      <c r="Y8" s="15"/>
      <c r="Z8" s="15"/>
      <c r="AA8" s="15"/>
      <c r="AB8" s="15"/>
      <c r="AC8" s="15"/>
      <c r="AD8" s="15" t="s">
        <v>40</v>
      </c>
      <c r="AE8" s="15" t="s">
        <v>40</v>
      </c>
      <c r="AF8" s="15"/>
      <c r="AG8" s="15"/>
      <c r="AH8" s="15"/>
      <c r="AI8" s="15"/>
    </row>
    <row r="9" spans="1:38" x14ac:dyDescent="0.35">
      <c r="A9" s="13">
        <f t="shared" ref="A9:A18" si="1">A8+1</f>
        <v>3</v>
      </c>
      <c r="B9" s="14" t="s">
        <v>7</v>
      </c>
      <c r="C9" s="12">
        <v>45811</v>
      </c>
      <c r="D9" s="12">
        <v>45806</v>
      </c>
      <c r="E9" s="15"/>
      <c r="F9" s="15"/>
      <c r="G9" s="15" t="s">
        <v>40</v>
      </c>
      <c r="H9" s="15"/>
      <c r="I9" s="15"/>
      <c r="J9" s="15" t="s">
        <v>40</v>
      </c>
      <c r="K9" s="15"/>
      <c r="L9" s="15"/>
      <c r="M9" s="15" t="s">
        <v>40</v>
      </c>
      <c r="N9" s="15"/>
      <c r="O9" s="15"/>
      <c r="P9" s="15" t="s">
        <v>40</v>
      </c>
      <c r="Q9" s="15"/>
      <c r="R9" s="15"/>
      <c r="S9" s="15"/>
      <c r="T9" s="15" t="s">
        <v>40</v>
      </c>
      <c r="U9" s="15"/>
      <c r="V9" s="15"/>
      <c r="W9" s="15" t="s">
        <v>40</v>
      </c>
      <c r="X9" s="15"/>
      <c r="Y9" s="15"/>
      <c r="Z9" s="15"/>
      <c r="AA9" s="15" t="s">
        <v>40</v>
      </c>
      <c r="AB9" s="15"/>
      <c r="AC9" s="15"/>
      <c r="AD9" s="15"/>
      <c r="AE9" s="15"/>
      <c r="AF9" s="15"/>
      <c r="AG9" s="15"/>
      <c r="AH9" s="15" t="s">
        <v>40</v>
      </c>
      <c r="AI9" s="15"/>
    </row>
    <row r="10" spans="1:38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8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8" x14ac:dyDescent="0.35">
      <c r="A12" s="13">
        <f t="shared" si="1"/>
        <v>6</v>
      </c>
      <c r="B12" s="14" t="s">
        <v>29</v>
      </c>
      <c r="C12" s="12">
        <v>45811</v>
      </c>
      <c r="D12" s="12">
        <v>45832</v>
      </c>
      <c r="E12" s="15"/>
      <c r="F12" s="15"/>
      <c r="G12" s="15" t="s">
        <v>39</v>
      </c>
      <c r="H12" s="15"/>
      <c r="I12" s="15"/>
      <c r="J12" s="15"/>
      <c r="K12" s="15"/>
      <c r="L12" s="15"/>
      <c r="M12" s="15"/>
      <c r="N12" s="15"/>
      <c r="O12" s="15" t="s">
        <v>40</v>
      </c>
      <c r="P12" s="15"/>
      <c r="Q12" s="15"/>
      <c r="R12" s="15"/>
      <c r="S12" s="15"/>
      <c r="T12" s="15" t="s">
        <v>40</v>
      </c>
      <c r="U12" s="15"/>
      <c r="V12" s="15" t="s">
        <v>40</v>
      </c>
      <c r="W12" s="15"/>
      <c r="X12" s="15"/>
      <c r="Y12" s="15"/>
      <c r="Z12" s="15"/>
      <c r="AA12" s="15"/>
      <c r="AB12" s="15"/>
      <c r="AC12" s="15" t="s">
        <v>40</v>
      </c>
      <c r="AD12" s="15"/>
      <c r="AE12" s="15"/>
      <c r="AF12" s="15"/>
      <c r="AG12" s="15" t="s">
        <v>40</v>
      </c>
      <c r="AH12" s="15"/>
      <c r="AI12" s="15"/>
    </row>
    <row r="13" spans="1:38" x14ac:dyDescent="0.35">
      <c r="A13" s="13">
        <f t="shared" si="1"/>
        <v>7</v>
      </c>
      <c r="B13" s="14" t="s">
        <v>35</v>
      </c>
      <c r="C13" s="12">
        <v>45820</v>
      </c>
      <c r="D13" s="12">
        <v>45826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 t="s">
        <v>40</v>
      </c>
      <c r="Q13" s="15"/>
      <c r="R13" s="15"/>
      <c r="S13" s="15"/>
      <c r="T13" s="15"/>
      <c r="U13" s="15"/>
      <c r="V13" s="15" t="s">
        <v>40</v>
      </c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8" x14ac:dyDescent="0.35">
      <c r="A14" s="13">
        <f t="shared" si="1"/>
        <v>8</v>
      </c>
      <c r="B14" s="14" t="s">
        <v>4</v>
      </c>
      <c r="C14" s="12"/>
      <c r="D14" s="12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8" x14ac:dyDescent="0.35">
      <c r="A15" s="13">
        <f t="shared" si="1"/>
        <v>9</v>
      </c>
      <c r="B15" s="14" t="s">
        <v>30</v>
      </c>
      <c r="C15" s="12">
        <v>45813</v>
      </c>
      <c r="D15" s="12">
        <v>45834</v>
      </c>
      <c r="E15" s="15"/>
      <c r="F15" s="15"/>
      <c r="G15" s="15"/>
      <c r="H15" s="15"/>
      <c r="I15" s="15" t="s">
        <v>40</v>
      </c>
      <c r="J15" s="15"/>
      <c r="K15" s="15"/>
      <c r="L15" s="15"/>
      <c r="M15" s="15"/>
      <c r="N15" s="15"/>
      <c r="O15" s="15"/>
      <c r="P15" s="15" t="s">
        <v>40</v>
      </c>
      <c r="Q15" s="15"/>
      <c r="R15" s="15"/>
      <c r="S15" s="15"/>
      <c r="T15" s="15"/>
      <c r="U15" s="15"/>
      <c r="V15" s="15"/>
      <c r="W15" s="15" t="s">
        <v>40</v>
      </c>
      <c r="X15" s="15"/>
      <c r="Y15" s="15"/>
      <c r="Z15" s="15"/>
      <c r="AA15" s="15"/>
      <c r="AB15" s="15"/>
      <c r="AC15" s="15"/>
      <c r="AD15" s="15" t="s">
        <v>40</v>
      </c>
      <c r="AE15" s="15"/>
      <c r="AF15" s="15"/>
      <c r="AG15" s="15"/>
      <c r="AH15" s="15" t="s">
        <v>40</v>
      </c>
      <c r="AI15" s="15"/>
    </row>
    <row r="16" spans="1:38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 t="s">
        <v>40</v>
      </c>
      <c r="AE16" s="15"/>
      <c r="AF16" s="15"/>
      <c r="AG16" s="15"/>
      <c r="AH16" s="15"/>
      <c r="AI16" s="15"/>
    </row>
    <row r="17" spans="1:37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7" x14ac:dyDescent="0.35">
      <c r="A18" s="13">
        <f t="shared" si="1"/>
        <v>12</v>
      </c>
      <c r="B18" s="14" t="s">
        <v>33</v>
      </c>
      <c r="C18" s="12">
        <v>45810</v>
      </c>
      <c r="D18" s="12">
        <v>45838</v>
      </c>
      <c r="E18" s="15"/>
      <c r="F18" s="15" t="s">
        <v>40</v>
      </c>
      <c r="G18" s="15"/>
      <c r="H18" s="15" t="s">
        <v>40</v>
      </c>
      <c r="I18" s="15"/>
      <c r="J18" s="15"/>
      <c r="K18" s="15"/>
      <c r="L18" s="15"/>
      <c r="M18" s="15" t="s">
        <v>40</v>
      </c>
      <c r="N18" s="15"/>
      <c r="O18" s="15"/>
      <c r="P18" s="15"/>
      <c r="Q18" s="15" t="s">
        <v>40</v>
      </c>
      <c r="R18" s="15"/>
      <c r="S18" s="15"/>
      <c r="T18" s="15" t="s">
        <v>40</v>
      </c>
      <c r="U18" s="15" t="s">
        <v>40</v>
      </c>
      <c r="V18" s="15"/>
      <c r="W18" s="15"/>
      <c r="X18" s="15" t="s">
        <v>40</v>
      </c>
      <c r="Y18" s="15"/>
      <c r="Z18" s="15"/>
      <c r="AA18" s="15" t="s">
        <v>40</v>
      </c>
      <c r="AB18" s="15" t="s">
        <v>40</v>
      </c>
      <c r="AC18" s="15"/>
      <c r="AD18" s="15" t="s">
        <v>40</v>
      </c>
      <c r="AE18" s="15"/>
      <c r="AF18" s="15" t="s">
        <v>40</v>
      </c>
      <c r="AG18" s="15"/>
      <c r="AH18" s="15" t="s">
        <v>40</v>
      </c>
      <c r="AI18" s="15"/>
    </row>
    <row r="19" spans="1:37" x14ac:dyDescent="0.3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7" x14ac:dyDescent="0.3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</row>
    <row r="21" spans="1:37" x14ac:dyDescent="0.3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</row>
    <row r="22" spans="1:37" x14ac:dyDescent="0.3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K22" t="s">
        <v>42</v>
      </c>
    </row>
    <row r="23" spans="1:37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</row>
    <row r="24" spans="1:37" x14ac:dyDescent="0.3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</row>
    <row r="25" spans="1:37" x14ac:dyDescent="0.3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</row>
    <row r="26" spans="1:37" x14ac:dyDescent="0.3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</row>
    <row r="27" spans="1:37" x14ac:dyDescent="0.3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</row>
    <row r="28" spans="1:37" x14ac:dyDescent="0.3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</row>
    <row r="29" spans="1:37" x14ac:dyDescent="0.3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</row>
    <row r="30" spans="1:37" x14ac:dyDescent="0.3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</row>
    <row r="31" spans="1:37" x14ac:dyDescent="0.3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</row>
  </sheetData>
  <mergeCells count="8">
    <mergeCell ref="A19:AI31"/>
    <mergeCell ref="A1:B4"/>
    <mergeCell ref="C1:AI4"/>
    <mergeCell ref="A5:A6"/>
    <mergeCell ref="B5:B6"/>
    <mergeCell ref="C5:C6"/>
    <mergeCell ref="D5:D6"/>
    <mergeCell ref="E5:AI5"/>
  </mergeCells>
  <pageMargins left="0.7" right="0.7" top="0.75" bottom="0.75" header="0.3" footer="0.3"/>
  <pageSetup scale="1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fotográfico </vt:lpstr>
      <vt:lpstr>Registro de residuos  </vt:lpstr>
      <vt:lpstr>Cronograma de actividades </vt:lpstr>
      <vt:lpstr>'Registro de residuos  '!Área_de_impresión</vt:lpstr>
      <vt:lpstr>'Reporte fotográfico 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Relleno sanitario</cp:lastModifiedBy>
  <cp:lastPrinted>2025-05-08T18:36:19Z</cp:lastPrinted>
  <dcterms:created xsi:type="dcterms:W3CDTF">2022-10-12T21:48:54Z</dcterms:created>
  <dcterms:modified xsi:type="dcterms:W3CDTF">2025-07-03T16:43:55Z</dcterms:modified>
</cp:coreProperties>
</file>